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'Лист3'!$A$13:$N$15</definedName>
    <definedName name="_xlnm.Print_Titles" localSheetId="2">'Лист3'!$13:$16</definedName>
    <definedName name="_xlnm.Print_Area" localSheetId="2">'Лист3'!$A$1:$N$42</definedName>
  </definedNames>
  <calcPr fullCalcOnLoad="1"/>
</workbook>
</file>

<file path=xl/sharedStrings.xml><?xml version="1.0" encoding="utf-8"?>
<sst xmlns="http://schemas.openxmlformats.org/spreadsheetml/2006/main" count="126" uniqueCount="73">
  <si>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</si>
  <si>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</si>
  <si>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</si>
  <si>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</si>
  <si>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</si>
  <si>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</si>
  <si>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</si>
  <si>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</si>
  <si>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</si>
  <si>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</si>
  <si>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</si>
  <si>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</si>
  <si>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</si>
  <si>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</si>
  <si>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</si>
  <si>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</si>
  <si>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</si>
  <si>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</si>
  <si>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</si>
  <si>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</si>
  <si>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</si>
  <si>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</si>
  <si>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</si>
  <si>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</si>
  <si>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</si>
  <si>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</si>
  <si>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</si>
  <si>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</si>
  <si>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</si>
  <si>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</si>
  <si>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</si>
  <si>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</si>
  <si>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</si>
  <si>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</si>
  <si>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</si>
  <si>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</si>
  <si>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</si>
  <si>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</si>
  <si>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</si>
  <si>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</si>
  <si>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</si>
  <si>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</si>
  <si>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</si>
  <si>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</si>
  <si>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</si>
  <si>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</si>
  <si>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Организация мест захоронения</t>
  </si>
  <si>
    <t>6000400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</si>
  <si>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</si>
  <si>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10</t>
  </si>
  <si>
    <t>5140100</t>
  </si>
  <si>
    <t>сельского поселения Полноват</t>
  </si>
  <si>
    <t>Программа сельского поселения  Полноват  «Укрепление пожарной безопасности в сельском поселении Полноват» на 2008 - 2010 годы</t>
  </si>
  <si>
    <t>0920305</t>
  </si>
  <si>
    <t>Обеспечение деятельности подведомственных учреждений (центральный аппарат)</t>
  </si>
  <si>
    <t>0939900</t>
  </si>
  <si>
    <t>410</t>
  </si>
  <si>
    <t>Отдельные мероприятия в области информационно-коммуникационных технологий и связи (центральный аппарат)</t>
  </si>
  <si>
    <t>3300200</t>
  </si>
  <si>
    <t>0013801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</si>
  <si>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</si>
  <si>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Прочие выплаты по обязательствам государства (центральный аппарат)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</si>
  <si>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</si>
  <si>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 xml:space="preserve">Программа сельского поселения Полноват
«Развитие муниципальной службы сельского поселения Полноват»
на 2008 - 2010 годы
</t>
  </si>
  <si>
    <t>Осуществление полномочий первичного воинского учета на территориях, где отсутствуют военные комиссариаты (федеральный бюджет)</t>
  </si>
  <si>
    <t>Муниципальное учреждение администрация сельского поселения Полноват</t>
  </si>
  <si>
    <t>Утверждено на год, рублей</t>
  </si>
  <si>
    <t>Исполнено за год, рублей</t>
  </si>
  <si>
    <t>Исполнение в %</t>
  </si>
  <si>
    <t>Р А С Х О Д Ы</t>
  </si>
  <si>
    <t xml:space="preserve"> бюджета сельского поселения Полноват по ведомственной структуре расходов                                   бюджета за 2010 год</t>
  </si>
  <si>
    <t>ПРИЛОЖЕНИЕ 3</t>
  </si>
  <si>
    <t>от 24 мая 2011 года №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</si>
</sst>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workbookViewId="0" topLeftCell="A1">
      <selection activeCell="G4" sqref="G4:N4"/>
    </sheetView>
  </sheetViews>
  <sheetFormatPr defaultColWidth="9.140625" defaultRowHeight="12.75"/>
  <cols>
    <col min="1" max="1" width="25.71093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140625" style="1" customWidth="1"/>
    <col min="7" max="7" width="14.140625" style="1" customWidth="1"/>
    <col min="8" max="8" width="8.7109375" style="1" hidden="1" customWidth="1"/>
    <col min="9" max="9" width="0.13671875" style="1" hidden="1" customWidth="1"/>
    <col min="10" max="10" width="9.140625" style="1" hidden="1" customWidth="1"/>
    <col min="11" max="11" width="9.00390625" style="1" hidden="1" customWidth="1"/>
    <col min="12" max="12" width="9.140625" style="1" hidden="1" customWidth="1"/>
    <col min="13" max="13" width="14.421875" style="1" customWidth="1"/>
    <col min="14" max="14" width="13.140625" style="1" customWidth="1"/>
    <col min="15" max="16384" width="9.140625" style="1" customWidth="1"/>
  </cols>
  <sheetData>
    <row r="1" spans="2:14" ht="15">
      <c r="B1" s="2"/>
      <c r="C1" s="2"/>
      <c r="D1" s="2"/>
      <c r="G1" s="38" t="s">
        <v>71</v>
      </c>
      <c r="H1" s="38"/>
      <c r="I1" s="38"/>
      <c r="J1" s="38"/>
      <c r="K1" s="38"/>
      <c r="L1" s="38"/>
      <c r="M1" s="38"/>
      <c r="N1" s="38"/>
    </row>
    <row r="2" spans="2:13" ht="15">
      <c r="B2" s="2"/>
      <c r="C2" s="2"/>
      <c r="D2" s="2"/>
      <c r="G2" s="30" t="s">
        <v>22</v>
      </c>
      <c r="H2" s="30"/>
      <c r="I2" s="30"/>
      <c r="J2" s="30"/>
      <c r="K2" s="30"/>
      <c r="L2" s="2" t="s">
        <v>22</v>
      </c>
      <c r="M2" s="2"/>
    </row>
    <row r="3" spans="2:14" ht="15">
      <c r="B3" s="2"/>
      <c r="C3" s="2"/>
      <c r="D3" s="2"/>
      <c r="G3" s="38" t="s">
        <v>51</v>
      </c>
      <c r="H3" s="38"/>
      <c r="I3" s="38"/>
      <c r="J3" s="38"/>
      <c r="K3" s="38"/>
      <c r="L3" s="38"/>
      <c r="M3" s="38"/>
      <c r="N3" s="38"/>
    </row>
    <row r="4" spans="2:14" ht="15">
      <c r="B4" s="2"/>
      <c r="C4" s="2"/>
      <c r="D4" s="2"/>
      <c r="G4" s="38" t="s">
        <v>72</v>
      </c>
      <c r="H4" s="38"/>
      <c r="I4" s="38"/>
      <c r="J4" s="38"/>
      <c r="K4" s="38"/>
      <c r="L4" s="38"/>
      <c r="M4" s="38"/>
      <c r="N4" s="38"/>
    </row>
    <row r="5" spans="1:4" ht="15">
      <c r="A5" s="1"/>
      <c r="D5" s="2"/>
    </row>
    <row r="6" spans="1:4" ht="15">
      <c r="A6" s="1"/>
      <c r="C6" s="38"/>
      <c r="D6" s="38"/>
    </row>
    <row r="7" ht="15" customHeight="1"/>
    <row r="8" spans="1:14" ht="15">
      <c r="A8" s="37" t="s">
        <v>69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36" customHeight="1">
      <c r="A9" s="39" t="s">
        <v>70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2" ht="15">
      <c r="A12" s="15"/>
      <c r="B12" s="3"/>
    </row>
    <row r="13" spans="1:16" ht="20.25" customHeight="1">
      <c r="A13" s="36" t="s">
        <v>0</v>
      </c>
      <c r="B13" s="35" t="s">
        <v>23</v>
      </c>
      <c r="C13" s="35" t="s">
        <v>1</v>
      </c>
      <c r="D13" s="35" t="s">
        <v>2</v>
      </c>
      <c r="E13" s="35" t="s">
        <v>7</v>
      </c>
      <c r="F13" s="35" t="s">
        <v>3</v>
      </c>
      <c r="G13" s="36" t="s">
        <v>66</v>
      </c>
      <c r="H13" s="31"/>
      <c r="I13" s="31"/>
      <c r="J13" s="31"/>
      <c r="K13" s="31"/>
      <c r="L13" s="31"/>
      <c r="M13" s="36" t="s">
        <v>67</v>
      </c>
      <c r="N13" s="36" t="s">
        <v>68</v>
      </c>
      <c r="O13" s="4"/>
      <c r="P13" s="4"/>
    </row>
    <row r="14" spans="1:17" ht="44.25" customHeight="1">
      <c r="A14" s="36"/>
      <c r="B14" s="35"/>
      <c r="C14" s="35"/>
      <c r="D14" s="35"/>
      <c r="E14" s="35"/>
      <c r="F14" s="35"/>
      <c r="G14" s="36"/>
      <c r="H14" s="31"/>
      <c r="I14" s="31"/>
      <c r="J14" s="31"/>
      <c r="K14" s="31"/>
      <c r="L14" s="31"/>
      <c r="M14" s="36"/>
      <c r="N14" s="36"/>
      <c r="O14" s="22"/>
      <c r="P14" s="22"/>
      <c r="Q14" s="23"/>
    </row>
    <row r="15" spans="1:17" ht="31.5" customHeight="1">
      <c r="A15" s="36"/>
      <c r="B15" s="35"/>
      <c r="C15" s="35"/>
      <c r="D15" s="35"/>
      <c r="E15" s="35"/>
      <c r="F15" s="35"/>
      <c r="G15" s="36"/>
      <c r="H15" s="13" t="s">
        <v>8</v>
      </c>
      <c r="I15" s="13" t="s">
        <v>9</v>
      </c>
      <c r="J15" s="13" t="s">
        <v>4</v>
      </c>
      <c r="K15" s="13" t="s">
        <v>8</v>
      </c>
      <c r="L15" s="13" t="s">
        <v>9</v>
      </c>
      <c r="M15" s="36"/>
      <c r="N15" s="36"/>
      <c r="O15" s="24"/>
      <c r="P15" s="24"/>
      <c r="Q15" s="24"/>
    </row>
    <row r="16" spans="1:17" ht="21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/>
      <c r="I16" s="13"/>
      <c r="J16" s="13"/>
      <c r="K16" s="13"/>
      <c r="L16" s="13"/>
      <c r="M16" s="13">
        <v>8</v>
      </c>
      <c r="N16" s="13">
        <v>9</v>
      </c>
      <c r="O16" s="25"/>
      <c r="P16" s="23"/>
      <c r="Q16" s="23"/>
    </row>
    <row r="17" spans="1:14" s="20" customFormat="1" ht="78">
      <c r="A17" s="16" t="s">
        <v>65</v>
      </c>
      <c r="B17" s="5">
        <v>410</v>
      </c>
      <c r="C17" s="8"/>
      <c r="D17" s="8"/>
      <c r="E17" s="8"/>
      <c r="F17" s="8"/>
      <c r="G17" s="32">
        <f aca="true" t="shared" si="0" ref="G17:M17">SUM(G18:G38)</f>
        <v>53399821.42</v>
      </c>
      <c r="H17" s="32">
        <f t="shared" si="0"/>
        <v>0</v>
      </c>
      <c r="I17" s="32">
        <f t="shared" si="0"/>
        <v>51637076.42</v>
      </c>
      <c r="J17" s="32">
        <f t="shared" si="0"/>
        <v>52611821.42</v>
      </c>
      <c r="K17" s="32">
        <f t="shared" si="0"/>
        <v>0</v>
      </c>
      <c r="L17" s="32">
        <f t="shared" si="0"/>
        <v>51466076.42</v>
      </c>
      <c r="M17" s="32">
        <f t="shared" si="0"/>
        <v>52643663.45</v>
      </c>
      <c r="N17" s="32">
        <f>M17/G17*100</f>
        <v>98.58396910346822</v>
      </c>
    </row>
    <row r="18" spans="1:14" s="20" customFormat="1" ht="30.75">
      <c r="A18" s="17" t="s">
        <v>24</v>
      </c>
      <c r="B18" s="13">
        <v>410</v>
      </c>
      <c r="C18" s="9" t="s">
        <v>10</v>
      </c>
      <c r="D18" s="9" t="s">
        <v>11</v>
      </c>
      <c r="E18" s="9" t="s">
        <v>12</v>
      </c>
      <c r="F18" s="9" t="s">
        <v>13</v>
      </c>
      <c r="G18" s="33">
        <v>1100000</v>
      </c>
      <c r="H18" s="33">
        <v>0</v>
      </c>
      <c r="I18" s="33">
        <f aca="true" t="shared" si="1" ref="I18:I38">G18+H18</f>
        <v>1100000</v>
      </c>
      <c r="J18" s="33">
        <f aca="true" t="shared" si="2" ref="J18:K25">G18</f>
        <v>1100000</v>
      </c>
      <c r="K18" s="33">
        <f t="shared" si="2"/>
        <v>0</v>
      </c>
      <c r="L18" s="33">
        <f>K18+J18</f>
        <v>1100000</v>
      </c>
      <c r="M18" s="33">
        <v>1096993.85</v>
      </c>
      <c r="N18" s="33">
        <f aca="true" t="shared" si="3" ref="N18:N39">M18/G18*100</f>
        <v>99.72671363636364</v>
      </c>
    </row>
    <row r="19" spans="1:14" s="20" customFormat="1" ht="140.25">
      <c r="A19" s="17" t="s">
        <v>60</v>
      </c>
      <c r="B19" s="13">
        <v>410</v>
      </c>
      <c r="C19" s="9" t="s">
        <v>10</v>
      </c>
      <c r="D19" s="9" t="s">
        <v>18</v>
      </c>
      <c r="E19" s="9" t="s">
        <v>15</v>
      </c>
      <c r="F19" s="9" t="s">
        <v>13</v>
      </c>
      <c r="G19" s="33">
        <v>20000</v>
      </c>
      <c r="H19" s="33"/>
      <c r="I19" s="33"/>
      <c r="J19" s="33"/>
      <c r="K19" s="33"/>
      <c r="L19" s="33"/>
      <c r="M19" s="33">
        <v>20000</v>
      </c>
      <c r="N19" s="33">
        <f t="shared" si="3"/>
        <v>100</v>
      </c>
    </row>
    <row r="20" spans="1:14" s="20" customFormat="1" ht="15">
      <c r="A20" s="18" t="s">
        <v>26</v>
      </c>
      <c r="B20" s="13">
        <v>410</v>
      </c>
      <c r="C20" s="9" t="s">
        <v>10</v>
      </c>
      <c r="D20" s="9" t="s">
        <v>14</v>
      </c>
      <c r="E20" s="9" t="s">
        <v>15</v>
      </c>
      <c r="F20" s="9" t="s">
        <v>13</v>
      </c>
      <c r="G20" s="33">
        <v>5519500</v>
      </c>
      <c r="H20" s="33">
        <v>0</v>
      </c>
      <c r="I20" s="33">
        <f t="shared" si="1"/>
        <v>5519500</v>
      </c>
      <c r="J20" s="33">
        <f t="shared" si="2"/>
        <v>5519500</v>
      </c>
      <c r="K20" s="33">
        <f t="shared" si="2"/>
        <v>0</v>
      </c>
      <c r="L20" s="33">
        <f aca="true" t="shared" si="4" ref="L20:L38">K20+J20</f>
        <v>5519500</v>
      </c>
      <c r="M20" s="33">
        <v>5477881.84</v>
      </c>
      <c r="N20" s="33">
        <f t="shared" si="3"/>
        <v>99.24597952713108</v>
      </c>
    </row>
    <row r="21" spans="1:14" s="20" customFormat="1" ht="30.75">
      <c r="A21" s="18" t="s">
        <v>39</v>
      </c>
      <c r="B21" s="13">
        <v>410</v>
      </c>
      <c r="C21" s="9" t="s">
        <v>10</v>
      </c>
      <c r="D21" s="9" t="s">
        <v>27</v>
      </c>
      <c r="E21" s="9" t="s">
        <v>28</v>
      </c>
      <c r="F21" s="9" t="s">
        <v>29</v>
      </c>
      <c r="G21" s="33">
        <v>139000</v>
      </c>
      <c r="H21" s="33">
        <v>0</v>
      </c>
      <c r="I21" s="33">
        <f t="shared" si="1"/>
        <v>139000</v>
      </c>
      <c r="J21" s="33">
        <f t="shared" si="2"/>
        <v>139000</v>
      </c>
      <c r="K21" s="33">
        <f t="shared" si="2"/>
        <v>0</v>
      </c>
      <c r="L21" s="33">
        <f t="shared" si="4"/>
        <v>139000</v>
      </c>
      <c r="M21" s="33"/>
      <c r="N21" s="33">
        <f t="shared" si="3"/>
        <v>0</v>
      </c>
    </row>
    <row r="22" spans="1:14" s="20" customFormat="1" ht="124.5">
      <c r="A22" s="26" t="s">
        <v>62</v>
      </c>
      <c r="B22" s="27" t="s">
        <v>56</v>
      </c>
      <c r="C22" s="27" t="s">
        <v>10</v>
      </c>
      <c r="D22" s="27">
        <v>14</v>
      </c>
      <c r="E22" s="27" t="s">
        <v>59</v>
      </c>
      <c r="F22" s="27">
        <v>500</v>
      </c>
      <c r="G22" s="33">
        <v>80000</v>
      </c>
      <c r="H22" s="33"/>
      <c r="I22" s="33"/>
      <c r="J22" s="33"/>
      <c r="K22" s="33"/>
      <c r="L22" s="33"/>
      <c r="M22" s="33">
        <v>80000</v>
      </c>
      <c r="N22" s="33">
        <f t="shared" si="3"/>
        <v>100</v>
      </c>
    </row>
    <row r="23" spans="1:14" s="20" customFormat="1" ht="93">
      <c r="A23" s="18" t="s">
        <v>25</v>
      </c>
      <c r="B23" s="13">
        <v>410</v>
      </c>
      <c r="C23" s="9" t="s">
        <v>10</v>
      </c>
      <c r="D23" s="9" t="s">
        <v>16</v>
      </c>
      <c r="E23" s="9" t="s">
        <v>15</v>
      </c>
      <c r="F23" s="9" t="s">
        <v>13</v>
      </c>
      <c r="G23" s="33">
        <v>200100</v>
      </c>
      <c r="H23" s="33">
        <v>0</v>
      </c>
      <c r="I23" s="33">
        <f t="shared" si="1"/>
        <v>200100</v>
      </c>
      <c r="J23" s="33">
        <f t="shared" si="2"/>
        <v>200100</v>
      </c>
      <c r="K23" s="33">
        <f t="shared" si="2"/>
        <v>0</v>
      </c>
      <c r="L23" s="33">
        <f t="shared" si="4"/>
        <v>200100</v>
      </c>
      <c r="M23" s="33">
        <v>200002.58</v>
      </c>
      <c r="N23" s="33">
        <f t="shared" si="3"/>
        <v>99.95131434282858</v>
      </c>
    </row>
    <row r="24" spans="1:14" s="20" customFormat="1" ht="62.25">
      <c r="A24" s="26" t="s">
        <v>61</v>
      </c>
      <c r="B24" s="27" t="s">
        <v>56</v>
      </c>
      <c r="C24" s="27" t="s">
        <v>10</v>
      </c>
      <c r="D24" s="27" t="s">
        <v>16</v>
      </c>
      <c r="E24" s="27" t="s">
        <v>53</v>
      </c>
      <c r="F24" s="27" t="s">
        <v>13</v>
      </c>
      <c r="G24" s="33">
        <v>431745</v>
      </c>
      <c r="H24" s="33"/>
      <c r="I24" s="33"/>
      <c r="J24" s="33">
        <f t="shared" si="2"/>
        <v>431745</v>
      </c>
      <c r="K24" s="33"/>
      <c r="L24" s="33"/>
      <c r="M24" s="33">
        <v>431745</v>
      </c>
      <c r="N24" s="33">
        <f t="shared" si="3"/>
        <v>100</v>
      </c>
    </row>
    <row r="25" spans="1:14" s="20" customFormat="1" ht="78">
      <c r="A25" s="26" t="s">
        <v>54</v>
      </c>
      <c r="B25" s="27" t="s">
        <v>56</v>
      </c>
      <c r="C25" s="27" t="s">
        <v>10</v>
      </c>
      <c r="D25" s="27" t="s">
        <v>16</v>
      </c>
      <c r="E25" s="27" t="s">
        <v>55</v>
      </c>
      <c r="F25" s="27" t="s">
        <v>13</v>
      </c>
      <c r="G25" s="33">
        <v>693000</v>
      </c>
      <c r="H25" s="33"/>
      <c r="I25" s="33"/>
      <c r="J25" s="33">
        <f t="shared" si="2"/>
        <v>693000</v>
      </c>
      <c r="K25" s="33"/>
      <c r="L25" s="33"/>
      <c r="M25" s="33">
        <v>671198.8</v>
      </c>
      <c r="N25" s="33">
        <f t="shared" si="3"/>
        <v>96.8540836940837</v>
      </c>
    </row>
    <row r="26" spans="1:14" s="20" customFormat="1" ht="93">
      <c r="A26" s="18" t="s">
        <v>52</v>
      </c>
      <c r="B26" s="13">
        <v>410</v>
      </c>
      <c r="C26" s="9" t="s">
        <v>10</v>
      </c>
      <c r="D26" s="9" t="s">
        <v>16</v>
      </c>
      <c r="E26" s="9" t="s">
        <v>17</v>
      </c>
      <c r="F26" s="9" t="s">
        <v>13</v>
      </c>
      <c r="G26" s="33">
        <v>110000</v>
      </c>
      <c r="H26" s="33"/>
      <c r="I26" s="33">
        <f t="shared" si="1"/>
        <v>110000</v>
      </c>
      <c r="J26" s="33">
        <f>I26</f>
        <v>110000</v>
      </c>
      <c r="K26" s="33">
        <f>H26</f>
        <v>0</v>
      </c>
      <c r="L26" s="33">
        <f t="shared" si="4"/>
        <v>110000</v>
      </c>
      <c r="M26" s="33">
        <v>110000</v>
      </c>
      <c r="N26" s="33">
        <f t="shared" si="3"/>
        <v>100</v>
      </c>
    </row>
    <row r="27" spans="1:14" s="20" customFormat="1" ht="124.5">
      <c r="A27" s="18" t="s">
        <v>63</v>
      </c>
      <c r="B27" s="13">
        <v>410</v>
      </c>
      <c r="C27" s="9" t="s">
        <v>10</v>
      </c>
      <c r="D27" s="9" t="s">
        <v>16</v>
      </c>
      <c r="E27" s="9" t="s">
        <v>17</v>
      </c>
      <c r="F27" s="9" t="s">
        <v>13</v>
      </c>
      <c r="G27" s="33">
        <v>50000</v>
      </c>
      <c r="H27" s="33"/>
      <c r="I27" s="33"/>
      <c r="J27" s="33"/>
      <c r="K27" s="33"/>
      <c r="L27" s="33"/>
      <c r="M27" s="33">
        <v>50000</v>
      </c>
      <c r="N27" s="33">
        <f t="shared" si="3"/>
        <v>100</v>
      </c>
    </row>
    <row r="28" spans="1:14" s="20" customFormat="1" ht="108.75">
      <c r="A28" s="17" t="s">
        <v>64</v>
      </c>
      <c r="B28" s="13">
        <v>410</v>
      </c>
      <c r="C28" s="9" t="s">
        <v>11</v>
      </c>
      <c r="D28" s="9" t="s">
        <v>18</v>
      </c>
      <c r="E28" s="9" t="s">
        <v>19</v>
      </c>
      <c r="F28" s="9" t="s">
        <v>13</v>
      </c>
      <c r="G28" s="33">
        <v>171000</v>
      </c>
      <c r="H28" s="33">
        <v>0</v>
      </c>
      <c r="I28" s="33">
        <f t="shared" si="1"/>
        <v>171000</v>
      </c>
      <c r="J28" s="33"/>
      <c r="K28" s="33"/>
      <c r="L28" s="33">
        <f t="shared" si="4"/>
        <v>0</v>
      </c>
      <c r="M28" s="33">
        <v>169938.54</v>
      </c>
      <c r="N28" s="33">
        <f t="shared" si="3"/>
        <v>99.37926315789474</v>
      </c>
    </row>
    <row r="29" spans="1:14" s="20" customFormat="1" ht="93">
      <c r="A29" s="18" t="s">
        <v>40</v>
      </c>
      <c r="B29" s="9">
        <v>410</v>
      </c>
      <c r="C29" s="9" t="s">
        <v>18</v>
      </c>
      <c r="D29" s="9" t="s">
        <v>30</v>
      </c>
      <c r="E29" s="9" t="s">
        <v>31</v>
      </c>
      <c r="F29" s="9" t="s">
        <v>13</v>
      </c>
      <c r="G29" s="33">
        <v>100000</v>
      </c>
      <c r="H29" s="33">
        <v>0</v>
      </c>
      <c r="I29" s="33">
        <f t="shared" si="1"/>
        <v>100000</v>
      </c>
      <c r="J29" s="33">
        <f aca="true" t="shared" si="5" ref="J29:K38">G29</f>
        <v>100000</v>
      </c>
      <c r="K29" s="33">
        <f t="shared" si="5"/>
        <v>0</v>
      </c>
      <c r="L29" s="33">
        <f t="shared" si="4"/>
        <v>100000</v>
      </c>
      <c r="M29" s="33"/>
      <c r="N29" s="33">
        <f t="shared" si="3"/>
        <v>0</v>
      </c>
    </row>
    <row r="30" spans="1:14" s="20" customFormat="1" ht="93">
      <c r="A30" s="26" t="s">
        <v>57</v>
      </c>
      <c r="B30" s="27" t="s">
        <v>56</v>
      </c>
      <c r="C30" s="27" t="s">
        <v>14</v>
      </c>
      <c r="D30" s="27" t="s">
        <v>49</v>
      </c>
      <c r="E30" s="27" t="s">
        <v>58</v>
      </c>
      <c r="F30" s="27" t="s">
        <v>13</v>
      </c>
      <c r="G30" s="33">
        <v>113000</v>
      </c>
      <c r="H30" s="33"/>
      <c r="I30" s="33"/>
      <c r="J30" s="33"/>
      <c r="K30" s="33"/>
      <c r="L30" s="33"/>
      <c r="M30" s="33">
        <v>105837</v>
      </c>
      <c r="N30" s="33">
        <f t="shared" si="3"/>
        <v>93.66106194690266</v>
      </c>
    </row>
    <row r="31" spans="1:14" s="20" customFormat="1" ht="15">
      <c r="A31" s="18" t="s">
        <v>32</v>
      </c>
      <c r="B31" s="9">
        <v>410</v>
      </c>
      <c r="C31" s="9" t="s">
        <v>20</v>
      </c>
      <c r="D31" s="9" t="s">
        <v>18</v>
      </c>
      <c r="E31" s="9">
        <v>6000100</v>
      </c>
      <c r="F31" s="9">
        <v>500</v>
      </c>
      <c r="G31" s="33">
        <v>270000</v>
      </c>
      <c r="H31" s="33">
        <v>0</v>
      </c>
      <c r="I31" s="33">
        <f t="shared" si="1"/>
        <v>270000</v>
      </c>
      <c r="J31" s="33">
        <f t="shared" si="5"/>
        <v>270000</v>
      </c>
      <c r="K31" s="33">
        <f t="shared" si="5"/>
        <v>0</v>
      </c>
      <c r="L31" s="33">
        <f t="shared" si="4"/>
        <v>270000</v>
      </c>
      <c r="M31" s="33">
        <v>240096.3</v>
      </c>
      <c r="N31" s="33">
        <f t="shared" si="3"/>
        <v>88.92455555555556</v>
      </c>
    </row>
    <row r="32" spans="1:14" s="20" customFormat="1" ht="15">
      <c r="A32" s="18" t="s">
        <v>33</v>
      </c>
      <c r="B32" s="9">
        <v>410</v>
      </c>
      <c r="C32" s="9" t="s">
        <v>20</v>
      </c>
      <c r="D32" s="9" t="s">
        <v>18</v>
      </c>
      <c r="E32" s="9">
        <v>6000300</v>
      </c>
      <c r="F32" s="9">
        <v>500</v>
      </c>
      <c r="G32" s="33">
        <v>50000</v>
      </c>
      <c r="H32" s="33">
        <v>0</v>
      </c>
      <c r="I32" s="33">
        <f t="shared" si="1"/>
        <v>50000</v>
      </c>
      <c r="J32" s="33">
        <f t="shared" si="5"/>
        <v>50000</v>
      </c>
      <c r="K32" s="33">
        <f t="shared" si="5"/>
        <v>0</v>
      </c>
      <c r="L32" s="33">
        <f t="shared" si="4"/>
        <v>50000</v>
      </c>
      <c r="M32" s="33">
        <v>50000</v>
      </c>
      <c r="N32" s="33">
        <f t="shared" si="3"/>
        <v>100</v>
      </c>
    </row>
    <row r="33" spans="1:14" s="20" customFormat="1" ht="30.75">
      <c r="A33" s="18" t="s">
        <v>46</v>
      </c>
      <c r="B33" s="9">
        <v>410</v>
      </c>
      <c r="C33" s="9" t="s">
        <v>20</v>
      </c>
      <c r="D33" s="9" t="s">
        <v>18</v>
      </c>
      <c r="E33" s="9" t="s">
        <v>47</v>
      </c>
      <c r="F33" s="9" t="s">
        <v>13</v>
      </c>
      <c r="G33" s="33">
        <v>354000</v>
      </c>
      <c r="H33" s="33"/>
      <c r="I33" s="33"/>
      <c r="J33" s="33"/>
      <c r="K33" s="33"/>
      <c r="L33" s="33"/>
      <c r="M33" s="33">
        <v>354000</v>
      </c>
      <c r="N33" s="33">
        <f t="shared" si="3"/>
        <v>100</v>
      </c>
    </row>
    <row r="34" spans="1:14" s="20" customFormat="1" ht="62.25">
      <c r="A34" s="18" t="s">
        <v>41</v>
      </c>
      <c r="B34" s="13">
        <v>410</v>
      </c>
      <c r="C34" s="9" t="s">
        <v>20</v>
      </c>
      <c r="D34" s="9" t="s">
        <v>18</v>
      </c>
      <c r="E34" s="9" t="s">
        <v>21</v>
      </c>
      <c r="F34" s="9" t="s">
        <v>13</v>
      </c>
      <c r="G34" s="33">
        <v>4366066.02</v>
      </c>
      <c r="H34" s="33"/>
      <c r="I34" s="33">
        <f t="shared" si="1"/>
        <v>4366066.02</v>
      </c>
      <c r="J34" s="33">
        <f t="shared" si="5"/>
        <v>4366066.02</v>
      </c>
      <c r="K34" s="33">
        <f t="shared" si="5"/>
        <v>0</v>
      </c>
      <c r="L34" s="33">
        <f t="shared" si="4"/>
        <v>4366066.02</v>
      </c>
      <c r="M34" s="33">
        <v>4111013.39</v>
      </c>
      <c r="N34" s="33">
        <f t="shared" si="3"/>
        <v>94.15829653441659</v>
      </c>
    </row>
    <row r="35" spans="1:14" s="20" customFormat="1" ht="140.25">
      <c r="A35" s="19" t="s">
        <v>45</v>
      </c>
      <c r="B35" s="13">
        <v>410</v>
      </c>
      <c r="C35" s="9" t="s">
        <v>34</v>
      </c>
      <c r="D35" s="9" t="s">
        <v>10</v>
      </c>
      <c r="E35" s="9">
        <v>4409900</v>
      </c>
      <c r="F35" s="9" t="s">
        <v>44</v>
      </c>
      <c r="G35" s="33">
        <v>6307650.4</v>
      </c>
      <c r="H35" s="33">
        <v>0</v>
      </c>
      <c r="I35" s="33">
        <f>G35+H35</f>
        <v>6307650.4</v>
      </c>
      <c r="J35" s="33">
        <f t="shared" si="5"/>
        <v>6307650.4</v>
      </c>
      <c r="K35" s="33">
        <f t="shared" si="5"/>
        <v>0</v>
      </c>
      <c r="L35" s="33">
        <f>K35+J35</f>
        <v>6307650.4</v>
      </c>
      <c r="M35" s="33">
        <v>6171196.15</v>
      </c>
      <c r="N35" s="33">
        <f t="shared" si="3"/>
        <v>97.83668654179058</v>
      </c>
    </row>
    <row r="36" spans="1:14" s="20" customFormat="1" ht="62.25">
      <c r="A36" s="18" t="s">
        <v>42</v>
      </c>
      <c r="B36" s="13">
        <v>410</v>
      </c>
      <c r="C36" s="9" t="s">
        <v>30</v>
      </c>
      <c r="D36" s="9" t="s">
        <v>34</v>
      </c>
      <c r="E36" s="9" t="s">
        <v>35</v>
      </c>
      <c r="F36" s="9" t="s">
        <v>13</v>
      </c>
      <c r="G36" s="33">
        <v>60000</v>
      </c>
      <c r="H36" s="33">
        <v>0</v>
      </c>
      <c r="I36" s="33">
        <f t="shared" si="1"/>
        <v>60000</v>
      </c>
      <c r="J36" s="33">
        <f t="shared" si="5"/>
        <v>60000</v>
      </c>
      <c r="K36" s="33">
        <f t="shared" si="5"/>
        <v>0</v>
      </c>
      <c r="L36" s="33">
        <f t="shared" si="4"/>
        <v>60000</v>
      </c>
      <c r="M36" s="33">
        <v>60000</v>
      </c>
      <c r="N36" s="33">
        <f t="shared" si="3"/>
        <v>100</v>
      </c>
    </row>
    <row r="37" spans="1:14" s="20" customFormat="1" ht="140.25">
      <c r="A37" s="18" t="s">
        <v>48</v>
      </c>
      <c r="B37" s="13">
        <v>410</v>
      </c>
      <c r="C37" s="21" t="s">
        <v>49</v>
      </c>
      <c r="D37" s="21" t="s">
        <v>18</v>
      </c>
      <c r="E37" s="21" t="s">
        <v>50</v>
      </c>
      <c r="F37" s="21" t="s">
        <v>29</v>
      </c>
      <c r="G37" s="33">
        <v>21000</v>
      </c>
      <c r="H37" s="33"/>
      <c r="I37" s="33"/>
      <c r="J37" s="33">
        <f t="shared" si="5"/>
        <v>21000</v>
      </c>
      <c r="K37" s="33"/>
      <c r="L37" s="33"/>
      <c r="M37" s="33"/>
      <c r="N37" s="33">
        <f t="shared" si="3"/>
        <v>0</v>
      </c>
    </row>
    <row r="38" spans="1:14" s="20" customFormat="1" ht="237" customHeight="1">
      <c r="A38" s="18" t="s">
        <v>43</v>
      </c>
      <c r="B38" s="13">
        <v>410</v>
      </c>
      <c r="C38" s="9" t="s">
        <v>36</v>
      </c>
      <c r="D38" s="9" t="s">
        <v>14</v>
      </c>
      <c r="E38" s="9" t="s">
        <v>37</v>
      </c>
      <c r="F38" s="9" t="s">
        <v>38</v>
      </c>
      <c r="G38" s="33">
        <v>33243760</v>
      </c>
      <c r="H38" s="33">
        <v>0</v>
      </c>
      <c r="I38" s="33">
        <f t="shared" si="1"/>
        <v>33243760</v>
      </c>
      <c r="J38" s="33">
        <f t="shared" si="5"/>
        <v>33243760</v>
      </c>
      <c r="K38" s="33">
        <f t="shared" si="5"/>
        <v>0</v>
      </c>
      <c r="L38" s="33">
        <f t="shared" si="4"/>
        <v>33243760</v>
      </c>
      <c r="M38" s="33">
        <v>33243760</v>
      </c>
      <c r="N38" s="33">
        <f t="shared" si="3"/>
        <v>100</v>
      </c>
    </row>
    <row r="39" spans="1:14" ht="15">
      <c r="A39" s="16" t="s">
        <v>5</v>
      </c>
      <c r="B39" s="6"/>
      <c r="C39" s="9"/>
      <c r="D39" s="10"/>
      <c r="E39" s="10"/>
      <c r="F39" s="10"/>
      <c r="G39" s="34">
        <f>G17</f>
        <v>53399821.42</v>
      </c>
      <c r="H39" s="34">
        <f aca="true" t="shared" si="6" ref="H39:M39">H17</f>
        <v>0</v>
      </c>
      <c r="I39" s="34">
        <f t="shared" si="6"/>
        <v>51637076.42</v>
      </c>
      <c r="J39" s="34">
        <f t="shared" si="6"/>
        <v>52611821.42</v>
      </c>
      <c r="K39" s="34">
        <f t="shared" si="6"/>
        <v>0</v>
      </c>
      <c r="L39" s="34">
        <f t="shared" si="6"/>
        <v>51466076.42</v>
      </c>
      <c r="M39" s="34">
        <f t="shared" si="6"/>
        <v>52643663.45</v>
      </c>
      <c r="N39" s="32">
        <f t="shared" si="3"/>
        <v>98.58396910346822</v>
      </c>
    </row>
    <row r="40" spans="1:14" ht="15">
      <c r="A40" s="15"/>
      <c r="B40" s="4"/>
      <c r="C40" s="11"/>
      <c r="D40" s="11"/>
      <c r="E40" s="11"/>
      <c r="F40" s="11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5"/>
      <c r="B41" s="4"/>
      <c r="C41" s="11"/>
      <c r="D41" s="11"/>
      <c r="E41" s="11"/>
      <c r="F41" s="28"/>
      <c r="G41" s="29"/>
      <c r="H41" s="12"/>
      <c r="I41" s="12"/>
      <c r="J41" s="12"/>
      <c r="K41" s="12"/>
      <c r="L41" s="12"/>
      <c r="M41" s="12"/>
      <c r="N41" s="12"/>
    </row>
    <row r="42" spans="1:14" ht="15">
      <c r="A42" s="37" t="s">
        <v>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3:14" ht="15"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  <c r="N43" s="12"/>
    </row>
    <row r="44" spans="3:14" ht="15"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  <c r="N44" s="12"/>
    </row>
    <row r="45" spans="3:14" ht="15">
      <c r="C45" s="11"/>
      <c r="D45" s="11"/>
      <c r="E45" s="11"/>
      <c r="F45" s="11"/>
      <c r="G45" s="12"/>
      <c r="H45" s="12"/>
      <c r="I45" s="12"/>
      <c r="J45" s="12"/>
      <c r="K45" s="12"/>
      <c r="L45" s="12"/>
      <c r="M45" s="12"/>
      <c r="N45" s="12"/>
    </row>
    <row r="46" spans="3:14" ht="15"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2"/>
      <c r="N46" s="12"/>
    </row>
    <row r="47" spans="3:14" ht="15"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2"/>
      <c r="N47" s="12"/>
    </row>
    <row r="48" spans="3:14" ht="15">
      <c r="C48" s="11"/>
      <c r="D48" s="11"/>
      <c r="E48" s="11"/>
      <c r="F48" s="11"/>
      <c r="G48" s="12"/>
      <c r="H48" s="12"/>
      <c r="I48" s="12"/>
      <c r="J48" s="12"/>
      <c r="K48" s="12"/>
      <c r="L48" s="12"/>
      <c r="M48" s="12"/>
      <c r="N48" s="12"/>
    </row>
    <row r="49" spans="3:14" ht="15">
      <c r="C49" s="11"/>
      <c r="D49" s="11"/>
      <c r="E49" s="11"/>
      <c r="F49" s="11"/>
      <c r="G49" s="12"/>
      <c r="H49" s="12"/>
      <c r="I49" s="12"/>
      <c r="J49" s="12"/>
      <c r="K49" s="12"/>
      <c r="L49" s="12"/>
      <c r="M49" s="12"/>
      <c r="N49" s="12"/>
    </row>
    <row r="50" spans="3:14" ht="15">
      <c r="C50" s="11"/>
      <c r="D50" s="11"/>
      <c r="E50" s="11"/>
      <c r="F50" s="11"/>
      <c r="G50" s="12"/>
      <c r="H50" s="12"/>
      <c r="I50" s="12"/>
      <c r="J50" s="12"/>
      <c r="K50" s="12"/>
      <c r="L50" s="12"/>
      <c r="M50" s="12"/>
      <c r="N50" s="12"/>
    </row>
    <row r="51" spans="3:14" ht="15">
      <c r="C51" s="11"/>
      <c r="D51" s="11"/>
      <c r="E51" s="11"/>
      <c r="F51" s="11"/>
      <c r="G51" s="12"/>
      <c r="H51" s="12"/>
      <c r="I51" s="12"/>
      <c r="J51" s="12"/>
      <c r="K51" s="12"/>
      <c r="L51" s="12"/>
      <c r="M51" s="12"/>
      <c r="N51" s="12"/>
    </row>
    <row r="52" spans="3:14" ht="15"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</row>
    <row r="53" spans="3:14" ht="15"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</row>
    <row r="54" spans="3:14" ht="15">
      <c r="C54" s="11"/>
      <c r="D54" s="11"/>
      <c r="E54" s="11"/>
      <c r="F54" s="11"/>
      <c r="G54" s="12"/>
      <c r="H54" s="12"/>
      <c r="I54" s="12"/>
      <c r="J54" s="12"/>
      <c r="K54" s="12"/>
      <c r="L54" s="12"/>
      <c r="M54" s="12"/>
      <c r="N54" s="12"/>
    </row>
    <row r="55" spans="3:14" ht="15"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</row>
    <row r="56" spans="3:14" ht="15">
      <c r="C56" s="11"/>
      <c r="D56" s="11"/>
      <c r="E56" s="11"/>
      <c r="F56" s="11"/>
      <c r="G56" s="12"/>
      <c r="H56" s="12"/>
      <c r="I56" s="12"/>
      <c r="J56" s="12"/>
      <c r="K56" s="12"/>
      <c r="L56" s="12"/>
      <c r="M56" s="12"/>
      <c r="N56" s="12"/>
    </row>
    <row r="57" spans="3:14" ht="15">
      <c r="C57" s="7"/>
      <c r="D57" s="7"/>
      <c r="E57" s="7"/>
      <c r="F57" s="7"/>
      <c r="G57" s="12"/>
      <c r="H57" s="12"/>
      <c r="I57" s="12"/>
      <c r="J57" s="12"/>
      <c r="K57" s="12"/>
      <c r="L57" s="12"/>
      <c r="M57" s="12"/>
      <c r="N57" s="12"/>
    </row>
    <row r="58" spans="3:14" ht="15">
      <c r="C58" s="7"/>
      <c r="D58" s="7"/>
      <c r="E58" s="7"/>
      <c r="F58" s="7"/>
      <c r="G58" s="12"/>
      <c r="H58" s="12"/>
      <c r="I58" s="12"/>
      <c r="J58" s="12"/>
      <c r="K58" s="12"/>
      <c r="L58" s="12"/>
      <c r="M58" s="12"/>
      <c r="N58" s="12"/>
    </row>
    <row r="59" spans="3:14" ht="15">
      <c r="C59" s="7"/>
      <c r="D59" s="7"/>
      <c r="E59" s="7"/>
      <c r="F59" s="7"/>
      <c r="G59" s="12"/>
      <c r="H59" s="12"/>
      <c r="I59" s="12"/>
      <c r="J59" s="12"/>
      <c r="K59" s="12"/>
      <c r="L59" s="12"/>
      <c r="M59" s="12"/>
      <c r="N59" s="12"/>
    </row>
    <row r="60" spans="3:14" ht="15">
      <c r="C60" s="7"/>
      <c r="D60" s="7"/>
      <c r="E60" s="7"/>
      <c r="F60" s="7"/>
      <c r="G60" s="12"/>
      <c r="H60" s="12"/>
      <c r="I60" s="12"/>
      <c r="J60" s="12"/>
      <c r="K60" s="12"/>
      <c r="L60" s="12"/>
      <c r="M60" s="12"/>
      <c r="N60" s="12"/>
    </row>
    <row r="61" spans="3:14" ht="15">
      <c r="C61" s="7"/>
      <c r="D61" s="7"/>
      <c r="E61" s="7"/>
      <c r="F61" s="7"/>
      <c r="G61" s="12"/>
      <c r="H61" s="12"/>
      <c r="I61" s="12"/>
      <c r="J61" s="12"/>
      <c r="K61" s="12"/>
      <c r="L61" s="12"/>
      <c r="M61" s="12"/>
      <c r="N61" s="12"/>
    </row>
    <row r="62" spans="3:14" ht="15">
      <c r="C62" s="7"/>
      <c r="D62" s="7"/>
      <c r="E62" s="7"/>
      <c r="F62" s="7"/>
      <c r="G62" s="12"/>
      <c r="H62" s="12"/>
      <c r="I62" s="12"/>
      <c r="J62" s="12"/>
      <c r="K62" s="12"/>
      <c r="L62" s="12"/>
      <c r="M62" s="12"/>
      <c r="N62" s="12"/>
    </row>
    <row r="63" spans="3:14" ht="15">
      <c r="C63" s="7"/>
      <c r="D63" s="7"/>
      <c r="E63" s="7"/>
      <c r="F63" s="7"/>
      <c r="G63" s="12"/>
      <c r="H63" s="12"/>
      <c r="I63" s="12"/>
      <c r="J63" s="12"/>
      <c r="K63" s="12"/>
      <c r="L63" s="12"/>
      <c r="M63" s="12"/>
      <c r="N63" s="12"/>
    </row>
    <row r="64" spans="3:14" ht="15">
      <c r="C64" s="7"/>
      <c r="D64" s="7"/>
      <c r="E64" s="7"/>
      <c r="F64" s="7"/>
      <c r="G64" s="12"/>
      <c r="H64" s="12"/>
      <c r="I64" s="12"/>
      <c r="J64" s="12"/>
      <c r="K64" s="12"/>
      <c r="L64" s="12"/>
      <c r="M64" s="12"/>
      <c r="N64" s="12"/>
    </row>
    <row r="65" spans="7:14" ht="15">
      <c r="G65" s="12"/>
      <c r="H65" s="12"/>
      <c r="I65" s="12"/>
      <c r="J65" s="12"/>
      <c r="K65" s="12"/>
      <c r="L65" s="12"/>
      <c r="M65" s="12"/>
      <c r="N65" s="12"/>
    </row>
    <row r="66" spans="7:14" ht="15">
      <c r="G66" s="12"/>
      <c r="H66" s="12"/>
      <c r="I66" s="12"/>
      <c r="J66" s="12"/>
      <c r="K66" s="12"/>
      <c r="L66" s="12"/>
      <c r="M66" s="12"/>
      <c r="N66" s="12"/>
    </row>
    <row r="67" spans="7:14" ht="15">
      <c r="G67" s="12"/>
      <c r="H67" s="12"/>
      <c r="I67" s="12"/>
      <c r="J67" s="12"/>
      <c r="K67" s="12"/>
      <c r="L67" s="12"/>
      <c r="M67" s="12"/>
      <c r="N67" s="12"/>
    </row>
    <row r="68" spans="7:14" ht="15">
      <c r="G68" s="12"/>
      <c r="H68" s="12"/>
      <c r="I68" s="12"/>
      <c r="J68" s="12"/>
      <c r="K68" s="12"/>
      <c r="L68" s="12"/>
      <c r="M68" s="12"/>
      <c r="N68" s="12"/>
    </row>
    <row r="69" spans="7:14" ht="15">
      <c r="G69" s="12"/>
      <c r="H69" s="12"/>
      <c r="I69" s="12"/>
      <c r="J69" s="12"/>
      <c r="K69" s="12"/>
      <c r="L69" s="12"/>
      <c r="M69" s="12"/>
      <c r="N69" s="12"/>
    </row>
    <row r="70" spans="7:14" ht="15">
      <c r="G70" s="12"/>
      <c r="H70" s="12"/>
      <c r="I70" s="12"/>
      <c r="J70" s="12"/>
      <c r="K70" s="12"/>
      <c r="L70" s="12"/>
      <c r="M70" s="12"/>
      <c r="N70" s="12"/>
    </row>
    <row r="71" spans="7:14" ht="15">
      <c r="G71" s="12"/>
      <c r="H71" s="12"/>
      <c r="I71" s="12"/>
      <c r="J71" s="12"/>
      <c r="K71" s="12"/>
      <c r="L71" s="12"/>
      <c r="M71" s="12"/>
      <c r="N71" s="12"/>
    </row>
    <row r="72" spans="7:14" ht="15">
      <c r="G72" s="12"/>
      <c r="H72" s="12"/>
      <c r="I72" s="12"/>
      <c r="J72" s="12"/>
      <c r="K72" s="12"/>
      <c r="L72" s="12"/>
      <c r="M72" s="12"/>
      <c r="N72" s="12"/>
    </row>
    <row r="73" spans="7:14" ht="15">
      <c r="G73" s="12"/>
      <c r="H73" s="12"/>
      <c r="I73" s="12"/>
      <c r="J73" s="12"/>
      <c r="K73" s="12"/>
      <c r="L73" s="12"/>
      <c r="M73" s="12"/>
      <c r="N73" s="12"/>
    </row>
    <row r="74" spans="7:14" ht="15">
      <c r="G74" s="12"/>
      <c r="H74" s="12"/>
      <c r="I74" s="12"/>
      <c r="J74" s="12"/>
      <c r="K74" s="12"/>
      <c r="L74" s="12"/>
      <c r="M74" s="12"/>
      <c r="N74" s="12"/>
    </row>
    <row r="75" spans="7:14" ht="15">
      <c r="G75" s="12"/>
      <c r="H75" s="12"/>
      <c r="I75" s="12"/>
      <c r="J75" s="12"/>
      <c r="K75" s="12"/>
      <c r="L75" s="12"/>
      <c r="M75" s="12"/>
      <c r="N75" s="12"/>
    </row>
    <row r="76" spans="7:14" ht="15">
      <c r="G76" s="12"/>
      <c r="H76" s="12"/>
      <c r="I76" s="12"/>
      <c r="J76" s="12"/>
      <c r="K76" s="12"/>
      <c r="L76" s="12"/>
      <c r="M76" s="12"/>
      <c r="N76" s="12"/>
    </row>
    <row r="77" spans="7:14" ht="15">
      <c r="G77" s="12"/>
      <c r="H77" s="12"/>
      <c r="I77" s="12"/>
      <c r="J77" s="12"/>
      <c r="K77" s="12"/>
      <c r="L77" s="12"/>
      <c r="M77" s="12"/>
      <c r="N77" s="12"/>
    </row>
    <row r="78" spans="7:14" ht="15">
      <c r="G78" s="12"/>
      <c r="H78" s="12"/>
      <c r="I78" s="12"/>
      <c r="J78" s="12"/>
      <c r="K78" s="12"/>
      <c r="L78" s="12"/>
      <c r="M78" s="12"/>
      <c r="N78" s="12"/>
    </row>
    <row r="79" spans="7:14" ht="15">
      <c r="G79" s="12"/>
      <c r="H79" s="12"/>
      <c r="I79" s="12"/>
      <c r="J79" s="12"/>
      <c r="K79" s="12"/>
      <c r="L79" s="12"/>
      <c r="M79" s="12"/>
      <c r="N79" s="12"/>
    </row>
    <row r="80" spans="7:14" ht="15">
      <c r="G80" s="12"/>
      <c r="H80" s="12"/>
      <c r="I80" s="12"/>
      <c r="J80" s="12"/>
      <c r="K80" s="12"/>
      <c r="L80" s="12"/>
      <c r="M80" s="12"/>
      <c r="N80" s="12"/>
    </row>
    <row r="81" spans="7:14" ht="15">
      <c r="G81" s="12"/>
      <c r="H81" s="12"/>
      <c r="I81" s="12"/>
      <c r="J81" s="12"/>
      <c r="K81" s="12"/>
      <c r="L81" s="12"/>
      <c r="M81" s="12"/>
      <c r="N81" s="12"/>
    </row>
    <row r="82" spans="7:14" ht="15">
      <c r="G82" s="12"/>
      <c r="H82" s="12"/>
      <c r="I82" s="12"/>
      <c r="J82" s="12"/>
      <c r="K82" s="12"/>
      <c r="L82" s="12"/>
      <c r="M82" s="12"/>
      <c r="N82" s="12"/>
    </row>
    <row r="83" spans="7:14" ht="15">
      <c r="G83" s="12"/>
      <c r="H83" s="12"/>
      <c r="I83" s="12"/>
      <c r="J83" s="12"/>
      <c r="K83" s="12"/>
      <c r="L83" s="12"/>
      <c r="M83" s="12"/>
      <c r="N83" s="12"/>
    </row>
    <row r="84" spans="7:14" ht="15">
      <c r="G84" s="12"/>
      <c r="H84" s="12"/>
      <c r="I84" s="12"/>
      <c r="J84" s="12"/>
      <c r="K84" s="12"/>
      <c r="L84" s="12"/>
      <c r="M84" s="12"/>
      <c r="N84" s="12"/>
    </row>
    <row r="85" spans="7:14" ht="15">
      <c r="G85" s="12"/>
      <c r="H85" s="12"/>
      <c r="I85" s="12"/>
      <c r="J85" s="12"/>
      <c r="K85" s="12"/>
      <c r="L85" s="12"/>
      <c r="M85" s="12"/>
      <c r="N85" s="12"/>
    </row>
    <row r="86" spans="7:14" ht="15">
      <c r="G86" s="12"/>
      <c r="H86" s="12"/>
      <c r="I86" s="12"/>
      <c r="J86" s="12"/>
      <c r="K86" s="12"/>
      <c r="L86" s="12"/>
      <c r="M86" s="12"/>
      <c r="N86" s="12"/>
    </row>
    <row r="87" spans="7:14" ht="15">
      <c r="G87" s="12"/>
      <c r="H87" s="12"/>
      <c r="I87" s="12"/>
      <c r="J87" s="12"/>
      <c r="K87" s="12"/>
      <c r="L87" s="12"/>
      <c r="M87" s="12"/>
      <c r="N87" s="12"/>
    </row>
  </sheetData>
  <sheetProtection/>
  <autoFilter ref="A13:N15"/>
  <mergeCells count="18">
    <mergeCell ref="G1:N1"/>
    <mergeCell ref="G3:N3"/>
    <mergeCell ref="G4:N4"/>
    <mergeCell ref="G13:G15"/>
    <mergeCell ref="M13:M15"/>
    <mergeCell ref="N13:N15"/>
    <mergeCell ref="A42:N42"/>
    <mergeCell ref="C6:D6"/>
    <mergeCell ref="A8:N8"/>
    <mergeCell ref="A9:N9"/>
    <mergeCell ref="A10:N10"/>
    <mergeCell ref="A11:N11"/>
    <mergeCell ref="D13:D15"/>
    <mergeCell ref="C13:C15"/>
    <mergeCell ref="A13:A15"/>
    <mergeCell ref="F13:F15"/>
    <mergeCell ref="B13:B15"/>
    <mergeCell ref="E13:E15"/>
  </mergeCells>
  <printOptions/>
  <pageMargins left="1.1811023622047245" right="0.7874015748031497" top="0.7874015748031497" bottom="0.7874015748031497" header="0.5118110236220472" footer="0.5118110236220472"/>
  <pageSetup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2011-04-08T09:39:04Z</cp:lastPrinted>
  <dcterms:created xsi:type="dcterms:W3CDTF">1996-10-08T23:32:33Z</dcterms:created>
  <dcterms:modified xsi:type="dcterms:W3CDTF">2011-05-24T03:16:26Z</dcterms:modified>
  <cp:category/>
  <cp:version/>
  <cp:contentType/>
  <cp:contentStatus/>
</cp:coreProperties>
</file>